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790"/>
  </bookViews>
  <sheets>
    <sheet name="Plan1" sheetId="1" r:id="rId1"/>
  </sheets>
  <calcPr calcId="152511"/>
</workbook>
</file>

<file path=xl/calcChain.xml><?xml version="1.0" encoding="utf-8"?>
<calcChain xmlns="http://schemas.openxmlformats.org/spreadsheetml/2006/main">
  <c r="K96" i="1" l="1"/>
  <c r="I96" i="1"/>
  <c r="K85" i="1"/>
  <c r="J85" i="1"/>
  <c r="I85" i="1"/>
  <c r="H85" i="1"/>
  <c r="G85" i="1"/>
  <c r="F85" i="1"/>
  <c r="E85" i="1"/>
  <c r="L84" i="1"/>
  <c r="L83" i="1"/>
  <c r="L82" i="1"/>
  <c r="L81" i="1"/>
  <c r="K80" i="1"/>
  <c r="J80" i="1"/>
  <c r="I80" i="1"/>
  <c r="H80" i="1"/>
  <c r="G80" i="1"/>
  <c r="F80" i="1"/>
  <c r="E80" i="1"/>
  <c r="L79" i="1"/>
  <c r="L78" i="1"/>
  <c r="L77" i="1"/>
  <c r="K75" i="1"/>
  <c r="J75" i="1"/>
  <c r="I75" i="1"/>
  <c r="H75" i="1"/>
  <c r="G75" i="1"/>
  <c r="F75" i="1"/>
  <c r="E75" i="1"/>
  <c r="L74" i="1"/>
  <c r="L73" i="1"/>
  <c r="L72" i="1"/>
  <c r="L71" i="1"/>
  <c r="L70" i="1"/>
  <c r="L69" i="1"/>
  <c r="L68" i="1"/>
  <c r="K67" i="1"/>
  <c r="J67" i="1"/>
  <c r="J76" i="1" s="1"/>
  <c r="I67" i="1"/>
  <c r="I76" i="1" s="1"/>
  <c r="H67" i="1"/>
  <c r="G67" i="1"/>
  <c r="F67" i="1"/>
  <c r="F76" i="1" s="1"/>
  <c r="E67" i="1"/>
  <c r="E76" i="1" s="1"/>
  <c r="L66" i="1"/>
  <c r="L65" i="1"/>
  <c r="L64" i="1"/>
  <c r="L63" i="1"/>
  <c r="L62" i="1"/>
  <c r="K60" i="1"/>
  <c r="J60" i="1"/>
  <c r="I60" i="1"/>
  <c r="H60" i="1"/>
  <c r="G60" i="1"/>
  <c r="F60" i="1"/>
  <c r="E60" i="1"/>
  <c r="L59" i="1"/>
  <c r="L58" i="1"/>
  <c r="L57" i="1"/>
  <c r="L56" i="1"/>
  <c r="L55" i="1"/>
  <c r="L54" i="1"/>
  <c r="L53" i="1"/>
  <c r="K52" i="1"/>
  <c r="K61" i="1" s="1"/>
  <c r="J52" i="1"/>
  <c r="I52" i="1"/>
  <c r="I61" i="1" s="1"/>
  <c r="H52" i="1"/>
  <c r="H61" i="1" s="1"/>
  <c r="G52" i="1"/>
  <c r="G61" i="1" s="1"/>
  <c r="F52" i="1"/>
  <c r="E52" i="1"/>
  <c r="E61" i="1" s="1"/>
  <c r="L51" i="1"/>
  <c r="L50" i="1"/>
  <c r="L49" i="1"/>
  <c r="L48" i="1"/>
  <c r="L47" i="1"/>
  <c r="L46" i="1"/>
  <c r="L45" i="1"/>
  <c r="K43" i="1"/>
  <c r="J43" i="1"/>
  <c r="I43" i="1"/>
  <c r="H43" i="1"/>
  <c r="G43" i="1"/>
  <c r="F43" i="1"/>
  <c r="E43" i="1"/>
  <c r="L42" i="1"/>
  <c r="L41" i="1"/>
  <c r="L40" i="1"/>
  <c r="L39" i="1"/>
  <c r="L38" i="1"/>
  <c r="L37" i="1"/>
  <c r="K36" i="1"/>
  <c r="J36" i="1"/>
  <c r="I36" i="1"/>
  <c r="I44" i="1" s="1"/>
  <c r="H36" i="1"/>
  <c r="H44" i="1" s="1"/>
  <c r="G36" i="1"/>
  <c r="F36" i="1"/>
  <c r="E36" i="1"/>
  <c r="E44" i="1" s="1"/>
  <c r="L35" i="1"/>
  <c r="L34" i="1"/>
  <c r="L33" i="1"/>
  <c r="L32" i="1"/>
  <c r="L31" i="1"/>
  <c r="L30" i="1"/>
  <c r="K28" i="1"/>
  <c r="J28" i="1"/>
  <c r="I28" i="1"/>
  <c r="H28" i="1"/>
  <c r="G28" i="1"/>
  <c r="F28" i="1"/>
  <c r="E28" i="1"/>
  <c r="L27" i="1"/>
  <c r="L26" i="1"/>
  <c r="L25" i="1"/>
  <c r="L24" i="1"/>
  <c r="L23" i="1"/>
  <c r="K22" i="1"/>
  <c r="K29" i="1" s="1"/>
  <c r="J22" i="1"/>
  <c r="J29" i="1" s="1"/>
  <c r="I22" i="1"/>
  <c r="I29" i="1" s="1"/>
  <c r="H22" i="1"/>
  <c r="H29" i="1" s="1"/>
  <c r="G22" i="1"/>
  <c r="G29" i="1" s="1"/>
  <c r="F22" i="1"/>
  <c r="F29" i="1" s="1"/>
  <c r="E22" i="1"/>
  <c r="E29" i="1" s="1"/>
  <c r="L21" i="1"/>
  <c r="L20" i="1"/>
  <c r="L19" i="1"/>
  <c r="L18" i="1"/>
  <c r="L17" i="1"/>
  <c r="K87" i="1" l="1"/>
  <c r="L43" i="1"/>
  <c r="G86" i="1"/>
  <c r="K86" i="1"/>
  <c r="F61" i="1"/>
  <c r="J61" i="1"/>
  <c r="H76" i="1"/>
  <c r="G87" i="1"/>
  <c r="F44" i="1"/>
  <c r="J44" i="1"/>
  <c r="E87" i="1"/>
  <c r="L22" i="1"/>
  <c r="L28" i="1"/>
  <c r="L52" i="1"/>
  <c r="L60" i="1"/>
  <c r="F87" i="1"/>
  <c r="J87" i="1"/>
  <c r="I87" i="1"/>
  <c r="G76" i="1"/>
  <c r="K76" i="1"/>
  <c r="L80" i="1"/>
  <c r="L36" i="1"/>
  <c r="L44" i="1" s="1"/>
  <c r="G44" i="1"/>
  <c r="K44" i="1"/>
  <c r="L67" i="1"/>
  <c r="L75" i="1"/>
  <c r="L85" i="1"/>
  <c r="L87" i="1" s="1"/>
  <c r="H87" i="1"/>
  <c r="H86" i="1"/>
  <c r="E86" i="1"/>
  <c r="I86" i="1"/>
  <c r="F86" i="1"/>
  <c r="J86" i="1"/>
  <c r="L61" i="1" l="1"/>
  <c r="L86" i="1"/>
  <c r="L76" i="1"/>
  <c r="L29" i="1"/>
</calcChain>
</file>

<file path=xl/sharedStrings.xml><?xml version="1.0" encoding="utf-8"?>
<sst xmlns="http://schemas.openxmlformats.org/spreadsheetml/2006/main" count="136" uniqueCount="98">
  <si>
    <t>MATRIZ CURRICULAR</t>
  </si>
  <si>
    <t>Unidade:</t>
  </si>
  <si>
    <t>UMUARAMA/TOLEDO/GUAIRA/PARANAVAÍ/CIANORTE/CASCAVEL/FRANCISCO BELTRÃO</t>
  </si>
  <si>
    <t>Curso:</t>
  </si>
  <si>
    <t>ENFERMAGEM</t>
  </si>
  <si>
    <t>Graduação:</t>
  </si>
  <si>
    <t>BACHARELADO</t>
  </si>
  <si>
    <t>Regime:</t>
  </si>
  <si>
    <t>SEMESTRAL - NOTURNO</t>
  </si>
  <si>
    <t>Duração:</t>
  </si>
  <si>
    <t>5 (CINCO) ANOS LETIVOS</t>
  </si>
  <si>
    <t>Integralização:</t>
  </si>
  <si>
    <t>A) TEMPO TOTAL:</t>
  </si>
  <si>
    <t>MÍNIMO: 10 (DEZ) SEMESTRES LETIVOS</t>
  </si>
  <si>
    <t>B) TEMPO ÚTIL (Carga Horária): 4.800 H/AULA (*)</t>
  </si>
  <si>
    <t>MÁXIMO: 16 (DEZESSEIS) SEMESTRES LETIVOS</t>
  </si>
  <si>
    <t>CURRÍCULO PLENO / 2022</t>
  </si>
  <si>
    <t>SÉRIE</t>
  </si>
  <si>
    <t>SEMESTRE</t>
  </si>
  <si>
    <t>CÓD. DISC.</t>
  </si>
  <si>
    <t>Disciplina</t>
  </si>
  <si>
    <t>T</t>
  </si>
  <si>
    <t>P</t>
  </si>
  <si>
    <t>ESCO</t>
  </si>
  <si>
    <t>TC</t>
  </si>
  <si>
    <t>EAD</t>
  </si>
  <si>
    <t>AC</t>
  </si>
  <si>
    <t>EXT.</t>
  </si>
  <si>
    <t>CH</t>
  </si>
  <si>
    <t>1.ª</t>
  </si>
  <si>
    <t>ANATOMIA HUMANA I</t>
  </si>
  <si>
    <t>BASES BIOLÓGICAS E BIOQUÍMICAS</t>
  </si>
  <si>
    <t>BIOÉTICA E BIOSSEGURANÇA</t>
  </si>
  <si>
    <t>FUNDAMENTOS DE ENFERMAGEM I</t>
  </si>
  <si>
    <t>(**)</t>
  </si>
  <si>
    <t>EXTENSÃO</t>
  </si>
  <si>
    <t>Total Semestral</t>
  </si>
  <si>
    <t>1.2</t>
  </si>
  <si>
    <t>ANATOMIA HUMANA II</t>
  </si>
  <si>
    <t>MICROBIOLOGIA GERAL E IMUNOLOGIA</t>
  </si>
  <si>
    <t>FISIOLOGIA HUMANA</t>
  </si>
  <si>
    <t>ENFERMAGEM EM SAÚDE PÚBLICA</t>
  </si>
  <si>
    <t>TOTAL ANUAL</t>
  </si>
  <si>
    <t>2.ª</t>
  </si>
  <si>
    <t>PARASITOLOGIA GERAL</t>
  </si>
  <si>
    <t>FARMACOLOGIA GERAL</t>
  </si>
  <si>
    <t>ATENÇÃO BÁSICA E POLÍTICAS DE SAÚDE</t>
  </si>
  <si>
    <t>FUNDAMENTOS DE ENFERMAGEM II</t>
  </si>
  <si>
    <t>PRÁTICAS DO CUIDAR I</t>
  </si>
  <si>
    <t>PSICOLOGIA E DIVERSIDADE CULTURAL</t>
  </si>
  <si>
    <t>PROCESSOS PATOLÓGICOS</t>
  </si>
  <si>
    <t>INTERAÇÃO, ENSINO, SERVIÇO E COMUNIDADE</t>
  </si>
  <si>
    <t>ENFERMAGEM EM EPIDEMIOLOGIA</t>
  </si>
  <si>
    <t>ATIVIDADES COMPLEMENTARES</t>
  </si>
  <si>
    <t>3.ª</t>
  </si>
  <si>
    <t>METODOLOGIA DA ASSISTÊNCIA DE ENFERMAGEM</t>
  </si>
  <si>
    <t>ENFERMAGEM EM SAÚDE MENTAL</t>
  </si>
  <si>
    <t>ENFERMAGEM EM PERIOPERATÓRIA E CME</t>
  </si>
  <si>
    <t>VIGILÂNCIA EM SAÚDE</t>
  </si>
  <si>
    <t>PRÁTICAS DO CUIDAR II</t>
  </si>
  <si>
    <t>ATENÇÃO INTEGRAL EM SAÚDE DA CRIANÇA E DO ADOLESCENTE</t>
  </si>
  <si>
    <t>ATENÇÃO INTEGRAL EM SAÚDE DO ADULTO</t>
  </si>
  <si>
    <t>METODOLOGIA DA PESQUISA</t>
  </si>
  <si>
    <t>ATENÇÃO INTEGRAL EM SAÚDE DA MULHER</t>
  </si>
  <si>
    <t>TERAPIAS INTEGRATIVAS E COMPLEMENTARES</t>
  </si>
  <si>
    <t>ENFERMAGEM EM DOENÇAS TRANSMISSÍVEIS</t>
  </si>
  <si>
    <t>4.ª</t>
  </si>
  <si>
    <t>ENFERMAGEM OBSTÉTRICA E PERINATAL</t>
  </si>
  <si>
    <t>ENFERMAGEM EM CUIDADOS INTENSIVOS</t>
  </si>
  <si>
    <t>ATENÇÃO INTEGRAL EM SAÚDE DO IDOSO</t>
  </si>
  <si>
    <t>PLANEJAMENTO EM SAÚDE COLETIVA</t>
  </si>
  <si>
    <t>4.2</t>
  </si>
  <si>
    <t>ENFERMAGEM EM URGÊNCIAS E EMERGÊNCIAS</t>
  </si>
  <si>
    <t>ENFERMAGEM EM PSIQUIATRIA</t>
  </si>
  <si>
    <t>GESTÃO E GERENCIAMENTO EM ENFERMAGEM</t>
  </si>
  <si>
    <t>ENSINO E PESQUISA EM ENFERMAGEM</t>
  </si>
  <si>
    <t>(***)</t>
  </si>
  <si>
    <t>OPTATIVA (EMPREENDEDORISMO E PROCESSOS DE NEGÓCIO ou LÍNGUA BRASILEIRA DE SINAIS - LIBRAS)</t>
  </si>
  <si>
    <t>5.ª</t>
  </si>
  <si>
    <t>ESTÁGIO CURRICULAR SUPERVISIONADO EM ENFERMAGEM HOSPITALAR I</t>
  </si>
  <si>
    <t>ESTÁGIO CURRICULAR SUPERVISIONADO EM ENFERMAGEM SAÚDE PÚBLICA I</t>
  </si>
  <si>
    <t>TRABALHO DE CONCLUSÃO DE CURSO EM ENFERMAGEM</t>
  </si>
  <si>
    <t>5.2</t>
  </si>
  <si>
    <t>ESTÁGIO CURRICULAR SUPERVISIONADO EM ENFERMAGEM HOSPITALAR II</t>
  </si>
  <si>
    <t>ESTÁGIO CURRICULAR SUPERVISIONADO EM ENFERMAGEM SAÚDE PÚBLICA II</t>
  </si>
  <si>
    <t>CARGA HORÁRIA TOTAL DO CURSO</t>
  </si>
  <si>
    <t>RESUMO</t>
  </si>
  <si>
    <t>HORAS</t>
  </si>
  <si>
    <t>HORAS/AULA</t>
  </si>
  <si>
    <t>Conteúdos Curriculares</t>
  </si>
  <si>
    <t>Trabalho de Curso - TCC</t>
  </si>
  <si>
    <t>Estágio Supervisionado</t>
  </si>
  <si>
    <t>Atividades Complementares - AC</t>
  </si>
  <si>
    <t>Extensão</t>
  </si>
  <si>
    <t>OBSERVAÇÕES</t>
  </si>
  <si>
    <t>(*) A carga horária total do curso, estabelecida em horas, é convertida em h/a de 50 minutos.</t>
  </si>
  <si>
    <t>(**) A(s) carga(s) horária(s) destinada(s) ao(s) Estágio(s) Supervisionado(s), à(s) Atividade(s) Complementar(es),à Extensão e ao Trabalho de Conclusão de Curso será(ão) cumprida(s) fora do horário de aula previsto para o funcionamento do curso mediante regulamento próprio aprovado e divulgado pelo Colegiado do Curso.</t>
  </si>
  <si>
    <t>(***) Todos os cursos de graduação da Universidade Paranaense - UNIPAR possuem disciplinas optativas. Obrigatoriamente, o aluno deverá optar por uma, de acordo com a Matriz Curricular.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</si>
</sst>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.m"/>
  </numFmts>
  <fonts count="16">
    <font>
      <sz val="11"/>
      <color theme="1"/>
      <name val="Calibri"/>
      <family val="2"/>
      <scheme val="minor"/>
    </font>
    <font>
      <b/>
      <sz val="24"/>
      <color theme="0"/>
      <name val="PF BeauSans Pro"/>
    </font>
    <font>
      <b/>
      <sz val="20"/>
      <color theme="0"/>
      <name val="PF BeauSans Pro"/>
    </font>
    <font>
      <b/>
      <sz val="20"/>
      <color theme="0"/>
      <name val="Arial"/>
      <family val="2"/>
    </font>
    <font>
      <b/>
      <sz val="12"/>
      <color rgb="FF000000"/>
      <name val="Arial"/>
      <family val="2"/>
    </font>
    <font>
      <sz val="11"/>
      <name val="Arial"/>
      <family val="2"/>
    </font>
    <font>
      <sz val="12"/>
      <color rgb="FF000000"/>
      <name val="Arial"/>
      <family val="2"/>
    </font>
    <font>
      <sz val="11"/>
      <color rgb="FF000000"/>
      <name val="Arial"/>
      <family val="2"/>
    </font>
    <font>
      <b/>
      <sz val="16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color theme="1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EF33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A6A6A6"/>
        <bgColor rgb="FFA6A6A6"/>
      </patternFill>
    </fill>
    <fill>
      <patternFill patternType="solid">
        <fgColor rgb="FFBFBFBF"/>
        <bgColor rgb="FFBFBFBF"/>
      </patternFill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theme="0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vertical="center"/>
    </xf>
    <xf numFmtId="0" fontId="7" fillId="4" borderId="0" xfId="0" applyFont="1" applyFill="1" applyBorder="1" applyAlignment="1">
      <alignment vertical="center"/>
    </xf>
    <xf numFmtId="0" fontId="9" fillId="6" borderId="14" xfId="0" applyFont="1" applyFill="1" applyBorder="1" applyAlignment="1">
      <alignment horizontal="center" vertical="center"/>
    </xf>
    <xf numFmtId="0" fontId="10" fillId="7" borderId="15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9" borderId="14" xfId="0" applyFont="1" applyFill="1" applyBorder="1" applyAlignment="1">
      <alignment horizontal="center" vertical="center"/>
    </xf>
    <xf numFmtId="0" fontId="5" fillId="9" borderId="24" xfId="0" applyFont="1" applyFill="1" applyBorder="1" applyAlignment="1">
      <alignment vertical="center"/>
    </xf>
    <xf numFmtId="0" fontId="5" fillId="9" borderId="24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9" fillId="6" borderId="27" xfId="0" applyFont="1" applyFill="1" applyBorder="1" applyAlignment="1">
      <alignment horizontal="center" vertical="center"/>
    </xf>
    <xf numFmtId="0" fontId="9" fillId="6" borderId="28" xfId="0" applyFont="1" applyFill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9" borderId="28" xfId="0" applyFont="1" applyFill="1" applyBorder="1" applyAlignment="1">
      <alignment horizontal="center" vertical="center"/>
    </xf>
    <xf numFmtId="0" fontId="5" fillId="4" borderId="28" xfId="0" applyFont="1" applyFill="1" applyBorder="1" applyAlignment="1">
      <alignment horizontal="center" vertical="center"/>
    </xf>
    <xf numFmtId="0" fontId="5" fillId="0" borderId="14" xfId="0" applyFont="1" applyBorder="1" applyAlignment="1">
      <alignment vertical="center"/>
    </xf>
    <xf numFmtId="0" fontId="5" fillId="3" borderId="14" xfId="0" applyFont="1" applyFill="1" applyBorder="1" applyAlignment="1">
      <alignment vertical="center"/>
    </xf>
    <xf numFmtId="0" fontId="5" fillId="0" borderId="18" xfId="0" applyFont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9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/>
    </xf>
    <xf numFmtId="0" fontId="5" fillId="9" borderId="14" xfId="0" applyFont="1" applyFill="1" applyBorder="1" applyAlignment="1">
      <alignment vertical="center"/>
    </xf>
    <xf numFmtId="0" fontId="13" fillId="6" borderId="14" xfId="0" applyFont="1" applyFill="1" applyBorder="1" applyAlignment="1">
      <alignment horizontal="center" vertical="center"/>
    </xf>
    <xf numFmtId="0" fontId="13" fillId="6" borderId="28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vertical="center"/>
    </xf>
    <xf numFmtId="0" fontId="5" fillId="4" borderId="18" xfId="0" applyFont="1" applyFill="1" applyBorder="1" applyAlignment="1">
      <alignment horizontal="center" vertical="center"/>
    </xf>
    <xf numFmtId="0" fontId="5" fillId="4" borderId="22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23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22" xfId="0" applyFont="1" applyBorder="1" applyAlignment="1">
      <alignment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22" xfId="0" applyFont="1" applyFill="1" applyBorder="1" applyAlignment="1">
      <alignment vertical="center"/>
    </xf>
    <xf numFmtId="0" fontId="5" fillId="4" borderId="24" xfId="0" applyFont="1" applyFill="1" applyBorder="1" applyAlignment="1">
      <alignment vertical="center"/>
    </xf>
    <xf numFmtId="0" fontId="13" fillId="6" borderId="34" xfId="0" applyFont="1" applyFill="1" applyBorder="1" applyAlignment="1">
      <alignment horizontal="center" vertical="center"/>
    </xf>
    <xf numFmtId="0" fontId="13" fillId="6" borderId="12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3" fillId="6" borderId="18" xfId="0" applyFont="1" applyFill="1" applyBorder="1" applyAlignment="1">
      <alignment horizontal="center" vertical="center"/>
    </xf>
    <xf numFmtId="0" fontId="15" fillId="0" borderId="0" xfId="0" applyFont="1"/>
    <xf numFmtId="0" fontId="11" fillId="8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5" fillId="0" borderId="20" xfId="0" applyFont="1" applyBorder="1" applyAlignment="1">
      <alignment horizontal="center" vertical="center"/>
    </xf>
    <xf numFmtId="0" fontId="14" fillId="6" borderId="23" xfId="0" applyFont="1" applyFill="1" applyBorder="1" applyAlignment="1">
      <alignment horizontal="left" vertical="center"/>
    </xf>
    <xf numFmtId="3" fontId="14" fillId="6" borderId="20" xfId="0" applyNumberFormat="1" applyFont="1" applyFill="1" applyBorder="1" applyAlignment="1">
      <alignment horizontal="center" vertical="center"/>
    </xf>
    <xf numFmtId="0" fontId="11" fillId="6" borderId="23" xfId="0" applyFont="1" applyFill="1" applyBorder="1" applyAlignment="1">
      <alignment horizontal="center" vertical="center"/>
    </xf>
    <xf numFmtId="0" fontId="12" fillId="0" borderId="20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14" fillId="6" borderId="20" xfId="0" applyFont="1" applyFill="1" applyBorder="1" applyAlignment="1">
      <alignment horizontal="center" vertical="center"/>
    </xf>
    <xf numFmtId="3" fontId="5" fillId="0" borderId="20" xfId="0" applyNumberFormat="1" applyFont="1" applyBorder="1" applyAlignment="1">
      <alignment horizontal="center" vertical="center"/>
    </xf>
    <xf numFmtId="0" fontId="13" fillId="6" borderId="26" xfId="0" applyFont="1" applyFill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164" fontId="5" fillId="0" borderId="17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vertical="center"/>
    </xf>
    <xf numFmtId="0" fontId="13" fillId="6" borderId="25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13" fillId="6" borderId="22" xfId="0" applyFont="1" applyFill="1" applyBorder="1" applyAlignment="1">
      <alignment horizontal="left" vertical="center"/>
    </xf>
    <xf numFmtId="0" fontId="13" fillId="6" borderId="32" xfId="0" applyFont="1" applyFill="1" applyBorder="1" applyAlignment="1">
      <alignment horizontal="left" vertical="center"/>
    </xf>
    <xf numFmtId="0" fontId="5" fillId="0" borderId="32" xfId="0" applyFont="1" applyBorder="1" applyAlignment="1">
      <alignment vertical="center"/>
    </xf>
    <xf numFmtId="0" fontId="5" fillId="0" borderId="33" xfId="0" applyFont="1" applyBorder="1" applyAlignment="1">
      <alignment vertical="center"/>
    </xf>
    <xf numFmtId="0" fontId="5" fillId="0" borderId="27" xfId="0" applyFont="1" applyBorder="1" applyAlignment="1">
      <alignment horizontal="center" vertical="center"/>
    </xf>
    <xf numFmtId="164" fontId="5" fillId="4" borderId="17" xfId="0" applyNumberFormat="1" applyFont="1" applyFill="1" applyBorder="1" applyAlignment="1">
      <alignment horizontal="center" vertical="center"/>
    </xf>
    <xf numFmtId="0" fontId="5" fillId="0" borderId="17" xfId="0" applyFont="1" applyBorder="1" applyAlignment="1">
      <alignment vertical="center"/>
    </xf>
    <xf numFmtId="0" fontId="13" fillId="6" borderId="20" xfId="0" applyFont="1" applyFill="1" applyBorder="1" applyAlignment="1">
      <alignment horizontal="left" vertical="center"/>
    </xf>
    <xf numFmtId="0" fontId="5" fillId="4" borderId="16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164" fontId="5" fillId="0" borderId="16" xfId="0" applyNumberFormat="1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6" fillId="4" borderId="0" xfId="0" applyFont="1" applyFill="1" applyBorder="1" applyAlignment="1">
      <alignment horizontal="left" vertical="center"/>
    </xf>
    <xf numFmtId="0" fontId="5" fillId="0" borderId="6" xfId="0" applyFont="1" applyBorder="1" applyAlignment="1">
      <alignment vertical="center"/>
    </xf>
    <xf numFmtId="0" fontId="8" fillId="5" borderId="7" xfId="0" applyFont="1" applyFill="1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12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532056</xdr:colOff>
      <xdr:row>0</xdr:row>
      <xdr:rowOff>68873</xdr:rowOff>
    </xdr:from>
    <xdr:ext cx="920939" cy="981545"/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2056" y="68873"/>
          <a:ext cx="920939" cy="98154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4"/>
  <sheetViews>
    <sheetView showGridLines="0" tabSelected="1" zoomScale="70" zoomScaleNormal="70" workbookViewId="0">
      <selection activeCell="A5" sqref="A1:L1048576"/>
    </sheetView>
  </sheetViews>
  <sheetFormatPr defaultRowHeight="15"/>
  <cols>
    <col min="1" max="1" width="9.140625" customWidth="1"/>
    <col min="2" max="2" width="12.28515625" customWidth="1"/>
    <col min="3" max="3" width="16.28515625" customWidth="1"/>
    <col min="4" max="4" width="77.42578125" customWidth="1"/>
    <col min="5" max="9" width="6.85546875" customWidth="1"/>
    <col min="10" max="11" width="7" customWidth="1"/>
    <col min="12" max="12" width="8.7109375" bestFit="1" customWidth="1"/>
  </cols>
  <sheetData>
    <row r="1" spans="1:12">
      <c r="A1" s="95" t="s">
        <v>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</row>
    <row r="2" spans="1:12">
      <c r="A2" s="96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</row>
    <row r="3" spans="1:12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</row>
    <row r="4" spans="1:12">
      <c r="A4" s="96"/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</row>
    <row r="5" spans="1:12" ht="26.2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3"/>
    </row>
    <row r="6" spans="1:12" ht="15.75">
      <c r="A6" s="94" t="s">
        <v>1</v>
      </c>
      <c r="B6" s="59"/>
      <c r="C6" s="86" t="s">
        <v>2</v>
      </c>
      <c r="D6" s="59"/>
      <c r="E6" s="59"/>
      <c r="F6" s="59"/>
      <c r="G6" s="59"/>
      <c r="H6" s="59"/>
      <c r="I6" s="59"/>
      <c r="J6" s="59"/>
      <c r="K6" s="59"/>
      <c r="L6" s="87"/>
    </row>
    <row r="7" spans="1:12" ht="15.75">
      <c r="A7" s="94" t="s">
        <v>3</v>
      </c>
      <c r="B7" s="59"/>
      <c r="C7" s="86" t="s">
        <v>4</v>
      </c>
      <c r="D7" s="59"/>
      <c r="E7" s="59"/>
      <c r="F7" s="59"/>
      <c r="G7" s="59"/>
      <c r="H7" s="59"/>
      <c r="I7" s="59"/>
      <c r="J7" s="59"/>
      <c r="K7" s="59"/>
      <c r="L7" s="87"/>
    </row>
    <row r="8" spans="1:12" ht="15.75">
      <c r="A8" s="94" t="s">
        <v>5</v>
      </c>
      <c r="B8" s="59"/>
      <c r="C8" s="86" t="s">
        <v>6</v>
      </c>
      <c r="D8" s="59"/>
      <c r="E8" s="59"/>
      <c r="F8" s="59"/>
      <c r="G8" s="59"/>
      <c r="H8" s="59"/>
      <c r="I8" s="59"/>
      <c r="J8" s="59"/>
      <c r="K8" s="59"/>
      <c r="L8" s="87"/>
    </row>
    <row r="9" spans="1:12" ht="15.75">
      <c r="A9" s="94" t="s">
        <v>7</v>
      </c>
      <c r="B9" s="59"/>
      <c r="C9" s="86" t="s">
        <v>8</v>
      </c>
      <c r="D9" s="59"/>
      <c r="E9" s="59"/>
      <c r="F9" s="59"/>
      <c r="G9" s="59"/>
      <c r="H9" s="59"/>
      <c r="I9" s="59"/>
      <c r="J9" s="59"/>
      <c r="K9" s="59"/>
      <c r="L9" s="87"/>
    </row>
    <row r="10" spans="1:12" ht="15.75">
      <c r="A10" s="94" t="s">
        <v>9</v>
      </c>
      <c r="B10" s="59"/>
      <c r="C10" s="86" t="s">
        <v>10</v>
      </c>
      <c r="D10" s="59"/>
      <c r="E10" s="59"/>
      <c r="F10" s="59"/>
      <c r="G10" s="59"/>
      <c r="H10" s="59"/>
      <c r="I10" s="59"/>
      <c r="J10" s="59"/>
      <c r="K10" s="59"/>
      <c r="L10" s="87"/>
    </row>
    <row r="11" spans="1:12" ht="15.75">
      <c r="A11" s="94" t="s">
        <v>11</v>
      </c>
      <c r="B11" s="59"/>
      <c r="C11" s="86" t="s">
        <v>12</v>
      </c>
      <c r="D11" s="59"/>
      <c r="E11" s="86" t="s">
        <v>13</v>
      </c>
      <c r="F11" s="59"/>
      <c r="G11" s="59"/>
      <c r="H11" s="59"/>
      <c r="I11" s="59"/>
      <c r="J11" s="59"/>
      <c r="K11" s="59"/>
      <c r="L11" s="87"/>
    </row>
    <row r="12" spans="1:12">
      <c r="A12" s="4"/>
      <c r="B12" s="5"/>
      <c r="C12" s="86" t="s">
        <v>14</v>
      </c>
      <c r="D12" s="86"/>
      <c r="E12" s="86" t="s">
        <v>15</v>
      </c>
      <c r="F12" s="59"/>
      <c r="G12" s="59"/>
      <c r="H12" s="59"/>
      <c r="I12" s="59"/>
      <c r="J12" s="59"/>
      <c r="K12" s="59"/>
      <c r="L12" s="87"/>
    </row>
    <row r="13" spans="1:12">
      <c r="A13" s="4"/>
      <c r="B13" s="5"/>
      <c r="C13" s="86"/>
      <c r="D13" s="59"/>
      <c r="E13" s="59"/>
      <c r="F13" s="59"/>
      <c r="G13" s="59"/>
      <c r="H13" s="59"/>
      <c r="I13" s="59"/>
      <c r="J13" s="59"/>
      <c r="K13" s="59"/>
      <c r="L13" s="87"/>
    </row>
    <row r="14" spans="1:12" ht="20.25">
      <c r="A14" s="88" t="s">
        <v>16</v>
      </c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90"/>
    </row>
    <row r="15" spans="1:12">
      <c r="A15" s="91"/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3"/>
    </row>
    <row r="16" spans="1:12">
      <c r="A16" s="14" t="s">
        <v>17</v>
      </c>
      <c r="B16" s="6" t="s">
        <v>18</v>
      </c>
      <c r="C16" s="7" t="s">
        <v>19</v>
      </c>
      <c r="D16" s="6" t="s">
        <v>20</v>
      </c>
      <c r="E16" s="6" t="s">
        <v>21</v>
      </c>
      <c r="F16" s="6" t="s">
        <v>22</v>
      </c>
      <c r="G16" s="6" t="s">
        <v>23</v>
      </c>
      <c r="H16" s="6" t="s">
        <v>24</v>
      </c>
      <c r="I16" s="6" t="s">
        <v>25</v>
      </c>
      <c r="J16" s="6" t="s">
        <v>26</v>
      </c>
      <c r="K16" s="6" t="s">
        <v>27</v>
      </c>
      <c r="L16" s="15" t="s">
        <v>28</v>
      </c>
    </row>
    <row r="17" spans="1:12">
      <c r="A17" s="62" t="s">
        <v>29</v>
      </c>
      <c r="B17" s="81">
        <v>44197</v>
      </c>
      <c r="C17" s="8">
        <v>13384</v>
      </c>
      <c r="D17" s="19" t="s">
        <v>30</v>
      </c>
      <c r="E17" s="8">
        <v>40</v>
      </c>
      <c r="F17" s="8">
        <v>40</v>
      </c>
      <c r="G17" s="8"/>
      <c r="H17" s="8"/>
      <c r="I17" s="8">
        <v>20</v>
      </c>
      <c r="J17" s="8"/>
      <c r="K17" s="8"/>
      <c r="L17" s="16">
        <f>SUM(E17:K17)</f>
        <v>100</v>
      </c>
    </row>
    <row r="18" spans="1:12">
      <c r="A18" s="63"/>
      <c r="B18" s="66"/>
      <c r="C18" s="8">
        <v>13348</v>
      </c>
      <c r="D18" s="19" t="s">
        <v>31</v>
      </c>
      <c r="E18" s="8">
        <v>80</v>
      </c>
      <c r="F18" s="8"/>
      <c r="G18" s="8"/>
      <c r="H18" s="8"/>
      <c r="I18" s="8">
        <v>20</v>
      </c>
      <c r="J18" s="8"/>
      <c r="K18" s="8"/>
      <c r="L18" s="16">
        <f>SUM(E18:K18)</f>
        <v>100</v>
      </c>
    </row>
    <row r="19" spans="1:12">
      <c r="A19" s="63"/>
      <c r="B19" s="66"/>
      <c r="C19" s="8">
        <v>13368</v>
      </c>
      <c r="D19" s="20" t="s">
        <v>32</v>
      </c>
      <c r="E19" s="8">
        <v>80</v>
      </c>
      <c r="F19" s="8"/>
      <c r="G19" s="8"/>
      <c r="H19" s="8"/>
      <c r="I19" s="8"/>
      <c r="J19" s="8"/>
      <c r="K19" s="8"/>
      <c r="L19" s="16">
        <f>SUM(E19:K19)</f>
        <v>80</v>
      </c>
    </row>
    <row r="20" spans="1:12">
      <c r="A20" s="63"/>
      <c r="B20" s="66"/>
      <c r="C20" s="8">
        <v>13385</v>
      </c>
      <c r="D20" s="19" t="s">
        <v>33</v>
      </c>
      <c r="E20" s="8">
        <v>80</v>
      </c>
      <c r="F20" s="21">
        <v>40</v>
      </c>
      <c r="G20" s="8"/>
      <c r="H20" s="8"/>
      <c r="I20" s="8"/>
      <c r="J20" s="8"/>
      <c r="K20" s="8"/>
      <c r="L20" s="16">
        <f>SUM(E20:K20)</f>
        <v>120</v>
      </c>
    </row>
    <row r="21" spans="1:12">
      <c r="A21" s="63"/>
      <c r="B21" s="82"/>
      <c r="C21" s="8" t="s">
        <v>34</v>
      </c>
      <c r="D21" s="19" t="s">
        <v>35</v>
      </c>
      <c r="E21" s="22"/>
      <c r="F21" s="23"/>
      <c r="G21" s="21"/>
      <c r="H21" s="21"/>
      <c r="I21" s="21"/>
      <c r="J21" s="21"/>
      <c r="K21" s="21">
        <v>40</v>
      </c>
      <c r="L21" s="24">
        <f>SUM(E21:K21)</f>
        <v>40</v>
      </c>
    </row>
    <row r="22" spans="1:12">
      <c r="A22" s="63"/>
      <c r="B22" s="77" t="s">
        <v>36</v>
      </c>
      <c r="C22" s="48"/>
      <c r="D22" s="48"/>
      <c r="E22" s="25">
        <f t="shared" ref="E22:L22" si="0">SUM(E17:E21)</f>
        <v>280</v>
      </c>
      <c r="F22" s="25">
        <f t="shared" si="0"/>
        <v>80</v>
      </c>
      <c r="G22" s="25">
        <f t="shared" si="0"/>
        <v>0</v>
      </c>
      <c r="H22" s="25">
        <f t="shared" si="0"/>
        <v>0</v>
      </c>
      <c r="I22" s="25">
        <f t="shared" si="0"/>
        <v>40</v>
      </c>
      <c r="J22" s="25">
        <f t="shared" si="0"/>
        <v>0</v>
      </c>
      <c r="K22" s="25">
        <f t="shared" si="0"/>
        <v>40</v>
      </c>
      <c r="L22" s="25">
        <f t="shared" si="0"/>
        <v>440</v>
      </c>
    </row>
    <row r="23" spans="1:12">
      <c r="A23" s="63"/>
      <c r="B23" s="83" t="s">
        <v>37</v>
      </c>
      <c r="C23" s="8">
        <v>13453</v>
      </c>
      <c r="D23" s="19" t="s">
        <v>38</v>
      </c>
      <c r="E23" s="8">
        <v>40</v>
      </c>
      <c r="F23" s="8">
        <v>40</v>
      </c>
      <c r="G23" s="8"/>
      <c r="H23" s="8"/>
      <c r="I23" s="8">
        <v>20</v>
      </c>
      <c r="J23" s="8"/>
      <c r="K23" s="8"/>
      <c r="L23" s="16">
        <f>SUM(E23:K23)</f>
        <v>100</v>
      </c>
    </row>
    <row r="24" spans="1:12">
      <c r="A24" s="63"/>
      <c r="B24" s="84"/>
      <c r="C24" s="8">
        <v>13444</v>
      </c>
      <c r="D24" s="19" t="s">
        <v>39</v>
      </c>
      <c r="E24" s="8">
        <v>80</v>
      </c>
      <c r="F24" s="8"/>
      <c r="G24" s="8"/>
      <c r="H24" s="8"/>
      <c r="I24" s="8">
        <v>20</v>
      </c>
      <c r="J24" s="8"/>
      <c r="K24" s="8"/>
      <c r="L24" s="16">
        <f>SUM(E24:K24)</f>
        <v>100</v>
      </c>
    </row>
    <row r="25" spans="1:12">
      <c r="A25" s="63"/>
      <c r="B25" s="84"/>
      <c r="C25" s="8">
        <v>13445</v>
      </c>
      <c r="D25" s="19" t="s">
        <v>40</v>
      </c>
      <c r="E25" s="12">
        <v>80</v>
      </c>
      <c r="F25" s="12"/>
      <c r="G25" s="12"/>
      <c r="H25" s="12"/>
      <c r="I25" s="8">
        <v>20</v>
      </c>
      <c r="J25" s="8"/>
      <c r="K25" s="8"/>
      <c r="L25" s="16">
        <f>SUM(E25:K25)</f>
        <v>100</v>
      </c>
    </row>
    <row r="26" spans="1:12">
      <c r="A26" s="63"/>
      <c r="B26" s="84"/>
      <c r="C26" s="8">
        <v>13847</v>
      </c>
      <c r="D26" s="26" t="s">
        <v>41</v>
      </c>
      <c r="E26" s="8">
        <v>80</v>
      </c>
      <c r="F26" s="8"/>
      <c r="G26" s="8"/>
      <c r="H26" s="8"/>
      <c r="I26" s="8">
        <v>20</v>
      </c>
      <c r="J26" s="8"/>
      <c r="K26" s="8"/>
      <c r="L26" s="16">
        <f>SUM(E26:K26)</f>
        <v>100</v>
      </c>
    </row>
    <row r="27" spans="1:12">
      <c r="A27" s="63"/>
      <c r="B27" s="85"/>
      <c r="C27" s="8" t="s">
        <v>34</v>
      </c>
      <c r="D27" s="19" t="s">
        <v>35</v>
      </c>
      <c r="E27" s="12"/>
      <c r="F27" s="8"/>
      <c r="G27" s="8"/>
      <c r="H27" s="8"/>
      <c r="I27" s="8"/>
      <c r="J27" s="8"/>
      <c r="K27" s="8">
        <v>40</v>
      </c>
      <c r="L27" s="16">
        <f>SUM(E27:K27)</f>
        <v>40</v>
      </c>
    </row>
    <row r="28" spans="1:12">
      <c r="A28" s="63"/>
      <c r="B28" s="77" t="s">
        <v>36</v>
      </c>
      <c r="C28" s="48"/>
      <c r="D28" s="49"/>
      <c r="E28" s="27">
        <f t="shared" ref="E28:L28" si="1">SUM(E23:E27)</f>
        <v>280</v>
      </c>
      <c r="F28" s="27">
        <f t="shared" si="1"/>
        <v>40</v>
      </c>
      <c r="G28" s="27">
        <f t="shared" si="1"/>
        <v>0</v>
      </c>
      <c r="H28" s="27">
        <f t="shared" si="1"/>
        <v>0</v>
      </c>
      <c r="I28" s="27">
        <f t="shared" si="1"/>
        <v>80</v>
      </c>
      <c r="J28" s="27">
        <f t="shared" si="1"/>
        <v>0</v>
      </c>
      <c r="K28" s="27">
        <f t="shared" si="1"/>
        <v>40</v>
      </c>
      <c r="L28" s="28">
        <f t="shared" si="1"/>
        <v>440</v>
      </c>
    </row>
    <row r="29" spans="1:12">
      <c r="A29" s="74"/>
      <c r="B29" s="77" t="s">
        <v>42</v>
      </c>
      <c r="C29" s="48"/>
      <c r="D29" s="49"/>
      <c r="E29" s="27">
        <f t="shared" ref="E29:L29" si="2">SUM(E22,E28)</f>
        <v>560</v>
      </c>
      <c r="F29" s="27">
        <f t="shared" si="2"/>
        <v>120</v>
      </c>
      <c r="G29" s="27">
        <f t="shared" si="2"/>
        <v>0</v>
      </c>
      <c r="H29" s="27">
        <f t="shared" si="2"/>
        <v>0</v>
      </c>
      <c r="I29" s="27">
        <f t="shared" si="2"/>
        <v>120</v>
      </c>
      <c r="J29" s="27">
        <f t="shared" si="2"/>
        <v>0</v>
      </c>
      <c r="K29" s="27">
        <f t="shared" si="2"/>
        <v>80</v>
      </c>
      <c r="L29" s="28">
        <f t="shared" si="2"/>
        <v>880</v>
      </c>
    </row>
    <row r="30" spans="1:12">
      <c r="A30" s="62" t="s">
        <v>43</v>
      </c>
      <c r="B30" s="66">
        <v>44198</v>
      </c>
      <c r="C30" s="8">
        <v>13738</v>
      </c>
      <c r="D30" s="29" t="s">
        <v>44</v>
      </c>
      <c r="E30" s="12">
        <v>40</v>
      </c>
      <c r="F30" s="12"/>
      <c r="G30" s="12"/>
      <c r="H30" s="12"/>
      <c r="I30" s="12"/>
      <c r="J30" s="8"/>
      <c r="K30" s="8"/>
      <c r="L30" s="16">
        <f t="shared" ref="L30:L35" si="3">SUM(E30:K30)</f>
        <v>40</v>
      </c>
    </row>
    <row r="31" spans="1:12">
      <c r="A31" s="63"/>
      <c r="B31" s="76"/>
      <c r="C31" s="8">
        <v>13775</v>
      </c>
      <c r="D31" s="29" t="s">
        <v>45</v>
      </c>
      <c r="E31" s="12">
        <v>80</v>
      </c>
      <c r="F31" s="12"/>
      <c r="G31" s="12"/>
      <c r="H31" s="12"/>
      <c r="I31" s="12">
        <v>20</v>
      </c>
      <c r="J31" s="8"/>
      <c r="K31" s="8"/>
      <c r="L31" s="16">
        <f t="shared" si="3"/>
        <v>100</v>
      </c>
    </row>
    <row r="32" spans="1:12">
      <c r="A32" s="63"/>
      <c r="B32" s="76"/>
      <c r="C32" s="8">
        <v>13845</v>
      </c>
      <c r="D32" s="20" t="s">
        <v>46</v>
      </c>
      <c r="E32" s="12">
        <v>80</v>
      </c>
      <c r="F32" s="30"/>
      <c r="G32" s="12"/>
      <c r="H32" s="12"/>
      <c r="I32" s="8">
        <v>20</v>
      </c>
      <c r="J32" s="8"/>
      <c r="K32" s="8"/>
      <c r="L32" s="16">
        <f t="shared" si="3"/>
        <v>100</v>
      </c>
    </row>
    <row r="33" spans="1:12">
      <c r="A33" s="63"/>
      <c r="B33" s="76"/>
      <c r="C33" s="8">
        <v>13454</v>
      </c>
      <c r="D33" s="29" t="s">
        <v>47</v>
      </c>
      <c r="E33" s="31">
        <v>80</v>
      </c>
      <c r="F33" s="32">
        <v>40</v>
      </c>
      <c r="G33" s="12"/>
      <c r="H33" s="12"/>
      <c r="I33" s="8"/>
      <c r="J33" s="8"/>
      <c r="K33" s="8"/>
      <c r="L33" s="16">
        <f t="shared" si="3"/>
        <v>120</v>
      </c>
    </row>
    <row r="34" spans="1:12">
      <c r="A34" s="63"/>
      <c r="B34" s="76"/>
      <c r="C34" s="8">
        <v>13848</v>
      </c>
      <c r="D34" s="29" t="s">
        <v>48</v>
      </c>
      <c r="E34" s="33"/>
      <c r="F34" s="32">
        <v>40</v>
      </c>
      <c r="G34" s="12"/>
      <c r="H34" s="12"/>
      <c r="I34" s="8"/>
      <c r="J34" s="8"/>
      <c r="K34" s="8"/>
      <c r="L34" s="16">
        <f t="shared" si="3"/>
        <v>40</v>
      </c>
    </row>
    <row r="35" spans="1:12">
      <c r="A35" s="63"/>
      <c r="B35" s="67"/>
      <c r="C35" s="8" t="s">
        <v>34</v>
      </c>
      <c r="D35" s="29" t="s">
        <v>35</v>
      </c>
      <c r="E35" s="12"/>
      <c r="F35" s="12"/>
      <c r="G35" s="12"/>
      <c r="H35" s="12"/>
      <c r="I35" s="8"/>
      <c r="J35" s="8"/>
      <c r="K35" s="8">
        <v>40</v>
      </c>
      <c r="L35" s="16">
        <f t="shared" si="3"/>
        <v>40</v>
      </c>
    </row>
    <row r="36" spans="1:12">
      <c r="A36" s="63"/>
      <c r="B36" s="77" t="s">
        <v>36</v>
      </c>
      <c r="C36" s="48"/>
      <c r="D36" s="49"/>
      <c r="E36" s="27">
        <f t="shared" ref="E36:L36" si="4">SUM(E30:E35)</f>
        <v>280</v>
      </c>
      <c r="F36" s="27">
        <f t="shared" si="4"/>
        <v>80</v>
      </c>
      <c r="G36" s="27">
        <f t="shared" si="4"/>
        <v>0</v>
      </c>
      <c r="H36" s="27">
        <f t="shared" si="4"/>
        <v>0</v>
      </c>
      <c r="I36" s="27">
        <f t="shared" si="4"/>
        <v>40</v>
      </c>
      <c r="J36" s="27">
        <f t="shared" si="4"/>
        <v>0</v>
      </c>
      <c r="K36" s="27">
        <f t="shared" si="4"/>
        <v>40</v>
      </c>
      <c r="L36" s="28">
        <f t="shared" si="4"/>
        <v>440</v>
      </c>
    </row>
    <row r="37" spans="1:12">
      <c r="A37" s="63"/>
      <c r="B37" s="81">
        <v>44229</v>
      </c>
      <c r="C37" s="8">
        <v>14082</v>
      </c>
      <c r="D37" s="34" t="s">
        <v>49</v>
      </c>
      <c r="E37" s="8">
        <v>80</v>
      </c>
      <c r="F37" s="8"/>
      <c r="G37" s="8"/>
      <c r="H37" s="8"/>
      <c r="I37" s="8">
        <v>20</v>
      </c>
      <c r="J37" s="8"/>
      <c r="K37" s="8"/>
      <c r="L37" s="16">
        <f t="shared" ref="L37:L42" si="5">SUM(E37:K37)</f>
        <v>100</v>
      </c>
    </row>
    <row r="38" spans="1:12">
      <c r="A38" s="63"/>
      <c r="B38" s="66"/>
      <c r="C38" s="8">
        <v>13779</v>
      </c>
      <c r="D38" s="19" t="s">
        <v>50</v>
      </c>
      <c r="E38" s="8">
        <v>80</v>
      </c>
      <c r="F38" s="8"/>
      <c r="G38" s="8"/>
      <c r="H38" s="8"/>
      <c r="I38" s="8">
        <v>20</v>
      </c>
      <c r="J38" s="8"/>
      <c r="K38" s="8"/>
      <c r="L38" s="16">
        <f t="shared" si="5"/>
        <v>100</v>
      </c>
    </row>
    <row r="39" spans="1:12">
      <c r="A39" s="63"/>
      <c r="B39" s="66"/>
      <c r="C39" s="8">
        <v>13850</v>
      </c>
      <c r="D39" s="19" t="s">
        <v>51</v>
      </c>
      <c r="E39" s="9">
        <v>40</v>
      </c>
      <c r="F39" s="8"/>
      <c r="G39" s="8"/>
      <c r="H39" s="8"/>
      <c r="I39" s="8">
        <v>20</v>
      </c>
      <c r="J39" s="8"/>
      <c r="K39" s="8"/>
      <c r="L39" s="16">
        <f t="shared" si="5"/>
        <v>60</v>
      </c>
    </row>
    <row r="40" spans="1:12">
      <c r="A40" s="63"/>
      <c r="B40" s="66"/>
      <c r="C40" s="8">
        <v>13851</v>
      </c>
      <c r="D40" s="26" t="s">
        <v>52</v>
      </c>
      <c r="E40" s="9">
        <v>80</v>
      </c>
      <c r="F40" s="9"/>
      <c r="G40" s="9"/>
      <c r="H40" s="9"/>
      <c r="I40" s="9">
        <v>20</v>
      </c>
      <c r="J40" s="9"/>
      <c r="K40" s="8"/>
      <c r="L40" s="17">
        <f t="shared" si="5"/>
        <v>100</v>
      </c>
    </row>
    <row r="41" spans="1:12">
      <c r="A41" s="63"/>
      <c r="B41" s="66"/>
      <c r="C41" s="8" t="s">
        <v>34</v>
      </c>
      <c r="D41" s="35" t="s">
        <v>35</v>
      </c>
      <c r="E41" s="36"/>
      <c r="F41" s="8"/>
      <c r="G41" s="8"/>
      <c r="H41" s="8"/>
      <c r="I41" s="8"/>
      <c r="J41" s="8"/>
      <c r="K41" s="8">
        <v>80</v>
      </c>
      <c r="L41" s="16">
        <f t="shared" si="5"/>
        <v>80</v>
      </c>
    </row>
    <row r="42" spans="1:12">
      <c r="A42" s="63"/>
      <c r="B42" s="82"/>
      <c r="C42" s="8" t="s">
        <v>34</v>
      </c>
      <c r="D42" s="19" t="s">
        <v>53</v>
      </c>
      <c r="E42" s="12"/>
      <c r="F42" s="8"/>
      <c r="G42" s="8"/>
      <c r="H42" s="8"/>
      <c r="I42" s="8"/>
      <c r="J42" s="8">
        <v>20</v>
      </c>
      <c r="K42" s="8"/>
      <c r="L42" s="16">
        <f t="shared" si="5"/>
        <v>20</v>
      </c>
    </row>
    <row r="43" spans="1:12">
      <c r="A43" s="63"/>
      <c r="B43" s="77" t="s">
        <v>36</v>
      </c>
      <c r="C43" s="48"/>
      <c r="D43" s="49"/>
      <c r="E43" s="27">
        <f t="shared" ref="E43:L43" si="6">SUM(E37:E42)</f>
        <v>280</v>
      </c>
      <c r="F43" s="27">
        <f t="shared" si="6"/>
        <v>0</v>
      </c>
      <c r="G43" s="27">
        <f t="shared" si="6"/>
        <v>0</v>
      </c>
      <c r="H43" s="27">
        <f t="shared" si="6"/>
        <v>0</v>
      </c>
      <c r="I43" s="27">
        <f t="shared" si="6"/>
        <v>80</v>
      </c>
      <c r="J43" s="27">
        <f t="shared" si="6"/>
        <v>20</v>
      </c>
      <c r="K43" s="27">
        <f t="shared" si="6"/>
        <v>80</v>
      </c>
      <c r="L43" s="28">
        <f t="shared" si="6"/>
        <v>460</v>
      </c>
    </row>
    <row r="44" spans="1:12">
      <c r="A44" s="74"/>
      <c r="B44" s="77" t="s">
        <v>42</v>
      </c>
      <c r="C44" s="48"/>
      <c r="D44" s="49"/>
      <c r="E44" s="27">
        <f t="shared" ref="E44:L44" si="7">SUM(E36,E43)</f>
        <v>560</v>
      </c>
      <c r="F44" s="27">
        <f t="shared" si="7"/>
        <v>80</v>
      </c>
      <c r="G44" s="27">
        <f t="shared" si="7"/>
        <v>0</v>
      </c>
      <c r="H44" s="27">
        <f t="shared" si="7"/>
        <v>0</v>
      </c>
      <c r="I44" s="27">
        <f t="shared" si="7"/>
        <v>120</v>
      </c>
      <c r="J44" s="27">
        <f t="shared" si="7"/>
        <v>20</v>
      </c>
      <c r="K44" s="27">
        <f t="shared" si="7"/>
        <v>120</v>
      </c>
      <c r="L44" s="28">
        <f t="shared" si="7"/>
        <v>900</v>
      </c>
    </row>
    <row r="45" spans="1:12">
      <c r="A45" s="62" t="s">
        <v>54</v>
      </c>
      <c r="B45" s="66">
        <v>44199</v>
      </c>
      <c r="C45" s="12">
        <v>13852</v>
      </c>
      <c r="D45" s="29" t="s">
        <v>55</v>
      </c>
      <c r="E45" s="12">
        <v>80</v>
      </c>
      <c r="F45" s="12"/>
      <c r="G45" s="8"/>
      <c r="H45" s="8"/>
      <c r="I45" s="8">
        <v>20</v>
      </c>
      <c r="J45" s="8"/>
      <c r="K45" s="8"/>
      <c r="L45" s="16">
        <f t="shared" ref="L45:L51" si="8">SUM(E45:K45)</f>
        <v>100</v>
      </c>
    </row>
    <row r="46" spans="1:12">
      <c r="A46" s="63"/>
      <c r="B46" s="76"/>
      <c r="C46" s="12">
        <v>13853</v>
      </c>
      <c r="D46" s="37" t="s">
        <v>56</v>
      </c>
      <c r="E46" s="36">
        <v>60</v>
      </c>
      <c r="F46" s="12"/>
      <c r="G46" s="8"/>
      <c r="H46" s="8"/>
      <c r="I46" s="8">
        <v>20</v>
      </c>
      <c r="J46" s="8"/>
      <c r="K46" s="8"/>
      <c r="L46" s="16">
        <f t="shared" si="8"/>
        <v>80</v>
      </c>
    </row>
    <row r="47" spans="1:12">
      <c r="A47" s="63"/>
      <c r="B47" s="76"/>
      <c r="C47" s="12">
        <v>13854</v>
      </c>
      <c r="D47" s="26" t="s">
        <v>57</v>
      </c>
      <c r="E47" s="9">
        <v>80</v>
      </c>
      <c r="F47" s="10"/>
      <c r="G47" s="10"/>
      <c r="H47" s="10"/>
      <c r="I47" s="11">
        <v>20</v>
      </c>
      <c r="J47" s="10"/>
      <c r="K47" s="10"/>
      <c r="L47" s="16">
        <f t="shared" si="8"/>
        <v>100</v>
      </c>
    </row>
    <row r="48" spans="1:12">
      <c r="A48" s="63"/>
      <c r="B48" s="76"/>
      <c r="C48" s="12">
        <v>13855</v>
      </c>
      <c r="D48" s="29" t="s">
        <v>58</v>
      </c>
      <c r="E48" s="12">
        <v>40</v>
      </c>
      <c r="F48" s="12"/>
      <c r="G48" s="8"/>
      <c r="H48" s="8"/>
      <c r="I48" s="8">
        <v>20</v>
      </c>
      <c r="J48" s="8"/>
      <c r="K48" s="8"/>
      <c r="L48" s="16">
        <f t="shared" si="8"/>
        <v>60</v>
      </c>
    </row>
    <row r="49" spans="1:12">
      <c r="A49" s="63"/>
      <c r="B49" s="76"/>
      <c r="C49" s="12">
        <v>13856</v>
      </c>
      <c r="D49" s="29" t="s">
        <v>59</v>
      </c>
      <c r="E49" s="38"/>
      <c r="F49" s="12">
        <v>40</v>
      </c>
      <c r="G49" s="8"/>
      <c r="H49" s="8"/>
      <c r="I49" s="8"/>
      <c r="J49" s="8"/>
      <c r="K49" s="8"/>
      <c r="L49" s="16">
        <f t="shared" si="8"/>
        <v>40</v>
      </c>
    </row>
    <row r="50" spans="1:12">
      <c r="A50" s="63"/>
      <c r="B50" s="76"/>
      <c r="C50" s="12">
        <v>13920</v>
      </c>
      <c r="D50" s="29" t="s">
        <v>60</v>
      </c>
      <c r="E50" s="12">
        <v>60</v>
      </c>
      <c r="F50" s="12"/>
      <c r="G50" s="8"/>
      <c r="H50" s="8"/>
      <c r="I50" s="8"/>
      <c r="J50" s="8"/>
      <c r="K50" s="8"/>
      <c r="L50" s="16">
        <f t="shared" si="8"/>
        <v>60</v>
      </c>
    </row>
    <row r="51" spans="1:12">
      <c r="A51" s="63"/>
      <c r="B51" s="67"/>
      <c r="C51" s="8" t="s">
        <v>34</v>
      </c>
      <c r="D51" s="19" t="s">
        <v>35</v>
      </c>
      <c r="E51" s="12"/>
      <c r="F51" s="8"/>
      <c r="G51" s="8"/>
      <c r="H51" s="8"/>
      <c r="I51" s="8"/>
      <c r="J51" s="8"/>
      <c r="K51" s="8">
        <v>80</v>
      </c>
      <c r="L51" s="16">
        <f t="shared" si="8"/>
        <v>80</v>
      </c>
    </row>
    <row r="52" spans="1:12">
      <c r="A52" s="63"/>
      <c r="B52" s="77" t="s">
        <v>36</v>
      </c>
      <c r="C52" s="48"/>
      <c r="D52" s="49"/>
      <c r="E52" s="27">
        <f t="shared" ref="E52:L52" si="9">SUM(E45:E51)</f>
        <v>320</v>
      </c>
      <c r="F52" s="27">
        <f t="shared" si="9"/>
        <v>40</v>
      </c>
      <c r="G52" s="27">
        <f t="shared" si="9"/>
        <v>0</v>
      </c>
      <c r="H52" s="27">
        <f t="shared" si="9"/>
        <v>0</v>
      </c>
      <c r="I52" s="27">
        <f t="shared" si="9"/>
        <v>80</v>
      </c>
      <c r="J52" s="27">
        <f t="shared" si="9"/>
        <v>0</v>
      </c>
      <c r="K52" s="27">
        <f t="shared" si="9"/>
        <v>80</v>
      </c>
      <c r="L52" s="28">
        <f t="shared" si="9"/>
        <v>520</v>
      </c>
    </row>
    <row r="53" spans="1:12">
      <c r="A53" s="63"/>
      <c r="B53" s="81">
        <v>44230</v>
      </c>
      <c r="C53" s="9">
        <v>13921</v>
      </c>
      <c r="D53" s="19" t="s">
        <v>61</v>
      </c>
      <c r="E53" s="8">
        <v>80</v>
      </c>
      <c r="F53" s="8"/>
      <c r="G53" s="8"/>
      <c r="H53" s="8"/>
      <c r="I53" s="8">
        <v>20</v>
      </c>
      <c r="J53" s="8"/>
      <c r="K53" s="8"/>
      <c r="L53" s="16">
        <f t="shared" ref="L53:L59" si="10">SUM(E53:K53)</f>
        <v>100</v>
      </c>
    </row>
    <row r="54" spans="1:12">
      <c r="A54" s="63"/>
      <c r="B54" s="66"/>
      <c r="C54" s="8">
        <v>13389</v>
      </c>
      <c r="D54" s="19" t="s">
        <v>62</v>
      </c>
      <c r="E54" s="8">
        <v>40</v>
      </c>
      <c r="F54" s="8"/>
      <c r="G54" s="8"/>
      <c r="H54" s="8"/>
      <c r="I54" s="8"/>
      <c r="J54" s="8"/>
      <c r="K54" s="8"/>
      <c r="L54" s="16">
        <f t="shared" si="10"/>
        <v>40</v>
      </c>
    </row>
    <row r="55" spans="1:12">
      <c r="A55" s="63"/>
      <c r="B55" s="66"/>
      <c r="C55" s="8">
        <v>13922</v>
      </c>
      <c r="D55" s="19" t="s">
        <v>63</v>
      </c>
      <c r="E55" s="8">
        <v>80</v>
      </c>
      <c r="F55" s="8">
        <v>40</v>
      </c>
      <c r="G55" s="8"/>
      <c r="H55" s="8"/>
      <c r="I55" s="8"/>
      <c r="J55" s="8"/>
      <c r="K55" s="8"/>
      <c r="L55" s="16">
        <f t="shared" si="10"/>
        <v>120</v>
      </c>
    </row>
    <row r="56" spans="1:12">
      <c r="A56" s="63"/>
      <c r="B56" s="66"/>
      <c r="C56" s="8">
        <v>13923</v>
      </c>
      <c r="D56" s="26" t="s">
        <v>64</v>
      </c>
      <c r="E56" s="12">
        <v>40</v>
      </c>
      <c r="F56" s="12"/>
      <c r="G56" s="8"/>
      <c r="H56" s="8"/>
      <c r="I56" s="8">
        <v>20</v>
      </c>
      <c r="J56" s="8"/>
      <c r="K56" s="8"/>
      <c r="L56" s="16">
        <f t="shared" si="10"/>
        <v>60</v>
      </c>
    </row>
    <row r="57" spans="1:12">
      <c r="A57" s="63"/>
      <c r="B57" s="66"/>
      <c r="C57" s="8">
        <v>13924</v>
      </c>
      <c r="D57" s="19" t="s">
        <v>65</v>
      </c>
      <c r="E57" s="8">
        <v>80</v>
      </c>
      <c r="F57" s="8"/>
      <c r="G57" s="8"/>
      <c r="H57" s="8"/>
      <c r="I57" s="8">
        <v>20</v>
      </c>
      <c r="J57" s="8"/>
      <c r="K57" s="8"/>
      <c r="L57" s="16">
        <f t="shared" si="10"/>
        <v>100</v>
      </c>
    </row>
    <row r="58" spans="1:12">
      <c r="A58" s="63"/>
      <c r="B58" s="66"/>
      <c r="C58" s="8" t="s">
        <v>34</v>
      </c>
      <c r="D58" s="19" t="s">
        <v>35</v>
      </c>
      <c r="E58" s="12"/>
      <c r="F58" s="8"/>
      <c r="G58" s="8"/>
      <c r="H58" s="8"/>
      <c r="I58" s="8"/>
      <c r="J58" s="8"/>
      <c r="K58" s="8">
        <v>80</v>
      </c>
      <c r="L58" s="16">
        <f t="shared" si="10"/>
        <v>80</v>
      </c>
    </row>
    <row r="59" spans="1:12">
      <c r="A59" s="63"/>
      <c r="B59" s="82"/>
      <c r="C59" s="8" t="s">
        <v>34</v>
      </c>
      <c r="D59" s="19" t="s">
        <v>53</v>
      </c>
      <c r="E59" s="12"/>
      <c r="F59" s="8"/>
      <c r="G59" s="8"/>
      <c r="H59" s="8"/>
      <c r="I59" s="8"/>
      <c r="J59" s="8">
        <v>20</v>
      </c>
      <c r="K59" s="8"/>
      <c r="L59" s="16">
        <f t="shared" si="10"/>
        <v>20</v>
      </c>
    </row>
    <row r="60" spans="1:12">
      <c r="A60" s="63"/>
      <c r="B60" s="77" t="s">
        <v>36</v>
      </c>
      <c r="C60" s="48"/>
      <c r="D60" s="49"/>
      <c r="E60" s="27">
        <f t="shared" ref="E60:L60" si="11">SUM(E53:E59)</f>
        <v>320</v>
      </c>
      <c r="F60" s="27">
        <f t="shared" si="11"/>
        <v>40</v>
      </c>
      <c r="G60" s="27">
        <f t="shared" si="11"/>
        <v>0</v>
      </c>
      <c r="H60" s="27">
        <f t="shared" si="11"/>
        <v>0</v>
      </c>
      <c r="I60" s="27">
        <f t="shared" si="11"/>
        <v>60</v>
      </c>
      <c r="J60" s="27">
        <f t="shared" si="11"/>
        <v>20</v>
      </c>
      <c r="K60" s="27">
        <f t="shared" si="11"/>
        <v>80</v>
      </c>
      <c r="L60" s="28">
        <f t="shared" si="11"/>
        <v>520</v>
      </c>
    </row>
    <row r="61" spans="1:12">
      <c r="A61" s="74"/>
      <c r="B61" s="77" t="s">
        <v>42</v>
      </c>
      <c r="C61" s="48"/>
      <c r="D61" s="49"/>
      <c r="E61" s="27">
        <f t="shared" ref="E61:L61" si="12">SUM(E52,E60)</f>
        <v>640</v>
      </c>
      <c r="F61" s="27">
        <f t="shared" si="12"/>
        <v>80</v>
      </c>
      <c r="G61" s="27">
        <f t="shared" si="12"/>
        <v>0</v>
      </c>
      <c r="H61" s="27">
        <f t="shared" si="12"/>
        <v>0</v>
      </c>
      <c r="I61" s="27">
        <f t="shared" si="12"/>
        <v>140</v>
      </c>
      <c r="J61" s="27">
        <f t="shared" si="12"/>
        <v>20</v>
      </c>
      <c r="K61" s="27">
        <f t="shared" si="12"/>
        <v>160</v>
      </c>
      <c r="L61" s="28">
        <f t="shared" si="12"/>
        <v>1040</v>
      </c>
    </row>
    <row r="62" spans="1:12">
      <c r="A62" s="62" t="s">
        <v>66</v>
      </c>
      <c r="B62" s="75">
        <v>44200</v>
      </c>
      <c r="C62" s="12">
        <v>13925</v>
      </c>
      <c r="D62" s="29" t="s">
        <v>67</v>
      </c>
      <c r="E62" s="12">
        <v>80</v>
      </c>
      <c r="F62" s="12"/>
      <c r="G62" s="12"/>
      <c r="H62" s="12"/>
      <c r="I62" s="12"/>
      <c r="J62" s="12"/>
      <c r="K62" s="12"/>
      <c r="L62" s="18">
        <f>SUM(E62:K62)</f>
        <v>80</v>
      </c>
    </row>
    <row r="63" spans="1:12">
      <c r="A63" s="63"/>
      <c r="B63" s="76"/>
      <c r="C63" s="12">
        <v>13926</v>
      </c>
      <c r="D63" s="29" t="s">
        <v>68</v>
      </c>
      <c r="E63" s="12">
        <v>80</v>
      </c>
      <c r="F63" s="12"/>
      <c r="G63" s="12"/>
      <c r="H63" s="12"/>
      <c r="I63" s="12">
        <v>20</v>
      </c>
      <c r="J63" s="12"/>
      <c r="K63" s="12"/>
      <c r="L63" s="18">
        <f>SUM(E63:K63)</f>
        <v>100</v>
      </c>
    </row>
    <row r="64" spans="1:12">
      <c r="A64" s="63"/>
      <c r="B64" s="76"/>
      <c r="C64" s="12">
        <v>13928</v>
      </c>
      <c r="D64" s="29" t="s">
        <v>69</v>
      </c>
      <c r="E64" s="12">
        <v>60</v>
      </c>
      <c r="F64" s="12"/>
      <c r="G64" s="12"/>
      <c r="H64" s="12"/>
      <c r="I64" s="12">
        <v>20</v>
      </c>
      <c r="J64" s="12"/>
      <c r="K64" s="12"/>
      <c r="L64" s="18">
        <f>SUM(E64:K64)</f>
        <v>80</v>
      </c>
    </row>
    <row r="65" spans="1:12">
      <c r="A65" s="63"/>
      <c r="B65" s="76"/>
      <c r="C65" s="12">
        <v>13929</v>
      </c>
      <c r="D65" s="26" t="s">
        <v>70</v>
      </c>
      <c r="E65" s="12">
        <v>60</v>
      </c>
      <c r="F65" s="12"/>
      <c r="G65" s="12"/>
      <c r="H65" s="12"/>
      <c r="I65" s="12"/>
      <c r="J65" s="12"/>
      <c r="K65" s="12"/>
      <c r="L65" s="18">
        <f>SUM(E65:K65)</f>
        <v>60</v>
      </c>
    </row>
    <row r="66" spans="1:12">
      <c r="A66" s="63"/>
      <c r="B66" s="67"/>
      <c r="C66" s="8" t="s">
        <v>34</v>
      </c>
      <c r="D66" s="29" t="s">
        <v>35</v>
      </c>
      <c r="E66" s="12"/>
      <c r="F66" s="12"/>
      <c r="G66" s="12"/>
      <c r="H66" s="12"/>
      <c r="I66" s="12"/>
      <c r="J66" s="12"/>
      <c r="K66" s="12">
        <v>40</v>
      </c>
      <c r="L66" s="18">
        <f>SUM(E66:K66)</f>
        <v>40</v>
      </c>
    </row>
    <row r="67" spans="1:12">
      <c r="A67" s="63"/>
      <c r="B67" s="77" t="s">
        <v>36</v>
      </c>
      <c r="C67" s="48"/>
      <c r="D67" s="49"/>
      <c r="E67" s="27">
        <f t="shared" ref="E67:L67" si="13">SUM(E62:E66)</f>
        <v>280</v>
      </c>
      <c r="F67" s="27">
        <f t="shared" si="13"/>
        <v>0</v>
      </c>
      <c r="G67" s="27">
        <f t="shared" si="13"/>
        <v>0</v>
      </c>
      <c r="H67" s="27">
        <f t="shared" si="13"/>
        <v>0</v>
      </c>
      <c r="I67" s="27">
        <f t="shared" si="13"/>
        <v>40</v>
      </c>
      <c r="J67" s="27">
        <f t="shared" si="13"/>
        <v>0</v>
      </c>
      <c r="K67" s="27">
        <f t="shared" si="13"/>
        <v>40</v>
      </c>
      <c r="L67" s="28">
        <f t="shared" si="13"/>
        <v>360</v>
      </c>
    </row>
    <row r="68" spans="1:12">
      <c r="A68" s="63"/>
      <c r="B68" s="78" t="s">
        <v>71</v>
      </c>
      <c r="C68" s="12">
        <v>13930</v>
      </c>
      <c r="D68" s="29" t="s">
        <v>72</v>
      </c>
      <c r="E68" s="12">
        <v>80</v>
      </c>
      <c r="F68" s="12"/>
      <c r="G68" s="12"/>
      <c r="H68" s="12"/>
      <c r="I68" s="12">
        <v>20</v>
      </c>
      <c r="J68" s="12"/>
      <c r="K68" s="12"/>
      <c r="L68" s="18">
        <f t="shared" ref="L68:L74" si="14">SUM(E68:K68)</f>
        <v>100</v>
      </c>
    </row>
    <row r="69" spans="1:12">
      <c r="A69" s="63"/>
      <c r="B69" s="79"/>
      <c r="C69" s="12">
        <v>13931</v>
      </c>
      <c r="D69" s="29" t="s">
        <v>73</v>
      </c>
      <c r="E69" s="12">
        <v>80</v>
      </c>
      <c r="F69" s="12"/>
      <c r="G69" s="12"/>
      <c r="H69" s="12"/>
      <c r="I69" s="12">
        <v>20</v>
      </c>
      <c r="J69" s="12"/>
      <c r="K69" s="12"/>
      <c r="L69" s="18">
        <f t="shared" si="14"/>
        <v>100</v>
      </c>
    </row>
    <row r="70" spans="1:12">
      <c r="A70" s="63"/>
      <c r="B70" s="79"/>
      <c r="C70" s="12">
        <v>13932</v>
      </c>
      <c r="D70" s="29" t="s">
        <v>74</v>
      </c>
      <c r="E70" s="12">
        <v>80</v>
      </c>
      <c r="F70" s="29"/>
      <c r="G70" s="12"/>
      <c r="H70" s="12"/>
      <c r="I70" s="12">
        <v>20</v>
      </c>
      <c r="J70" s="12"/>
      <c r="K70" s="12"/>
      <c r="L70" s="18">
        <f t="shared" si="14"/>
        <v>100</v>
      </c>
    </row>
    <row r="71" spans="1:12">
      <c r="A71" s="63"/>
      <c r="B71" s="79"/>
      <c r="C71" s="12">
        <v>13933</v>
      </c>
      <c r="D71" s="29" t="s">
        <v>75</v>
      </c>
      <c r="E71" s="12">
        <v>80</v>
      </c>
      <c r="F71" s="12"/>
      <c r="G71" s="12"/>
      <c r="H71" s="12"/>
      <c r="I71" s="12">
        <v>20</v>
      </c>
      <c r="J71" s="12"/>
      <c r="K71" s="12"/>
      <c r="L71" s="18">
        <f t="shared" si="14"/>
        <v>100</v>
      </c>
    </row>
    <row r="72" spans="1:12">
      <c r="A72" s="63"/>
      <c r="B72" s="79"/>
      <c r="C72" s="13" t="s">
        <v>76</v>
      </c>
      <c r="D72" s="29" t="s">
        <v>77</v>
      </c>
      <c r="E72" s="12">
        <v>80</v>
      </c>
      <c r="F72" s="12"/>
      <c r="G72" s="12"/>
      <c r="H72" s="12"/>
      <c r="I72" s="12">
        <v>20</v>
      </c>
      <c r="J72" s="12"/>
      <c r="K72" s="12"/>
      <c r="L72" s="18">
        <f t="shared" si="14"/>
        <v>100</v>
      </c>
    </row>
    <row r="73" spans="1:12">
      <c r="A73" s="63"/>
      <c r="B73" s="79"/>
      <c r="C73" s="8" t="s">
        <v>34</v>
      </c>
      <c r="D73" s="29" t="s">
        <v>35</v>
      </c>
      <c r="E73" s="12"/>
      <c r="F73" s="12"/>
      <c r="G73" s="12"/>
      <c r="H73" s="12"/>
      <c r="I73" s="12"/>
      <c r="J73" s="12"/>
      <c r="K73" s="12">
        <v>40</v>
      </c>
      <c r="L73" s="18">
        <f t="shared" si="14"/>
        <v>40</v>
      </c>
    </row>
    <row r="74" spans="1:12">
      <c r="A74" s="63"/>
      <c r="B74" s="80"/>
      <c r="C74" s="12" t="s">
        <v>34</v>
      </c>
      <c r="D74" s="29" t="s">
        <v>53</v>
      </c>
      <c r="E74" s="12"/>
      <c r="F74" s="12"/>
      <c r="G74" s="12"/>
      <c r="H74" s="12"/>
      <c r="I74" s="12"/>
      <c r="J74" s="12">
        <v>20</v>
      </c>
      <c r="K74" s="12"/>
      <c r="L74" s="18">
        <f t="shared" si="14"/>
        <v>20</v>
      </c>
    </row>
    <row r="75" spans="1:12">
      <c r="A75" s="63"/>
      <c r="B75" s="77" t="s">
        <v>36</v>
      </c>
      <c r="C75" s="48"/>
      <c r="D75" s="49"/>
      <c r="E75" s="27">
        <f t="shared" ref="E75:L75" si="15">SUM(E68:E74)</f>
        <v>400</v>
      </c>
      <c r="F75" s="27">
        <f t="shared" si="15"/>
        <v>0</v>
      </c>
      <c r="G75" s="27">
        <f t="shared" si="15"/>
        <v>0</v>
      </c>
      <c r="H75" s="27">
        <f t="shared" si="15"/>
        <v>0</v>
      </c>
      <c r="I75" s="27">
        <f t="shared" si="15"/>
        <v>100</v>
      </c>
      <c r="J75" s="27">
        <f t="shared" si="15"/>
        <v>20</v>
      </c>
      <c r="K75" s="27">
        <f t="shared" si="15"/>
        <v>40</v>
      </c>
      <c r="L75" s="28">
        <f t="shared" si="15"/>
        <v>560</v>
      </c>
    </row>
    <row r="76" spans="1:12">
      <c r="A76" s="74"/>
      <c r="B76" s="77" t="s">
        <v>42</v>
      </c>
      <c r="C76" s="48"/>
      <c r="D76" s="49"/>
      <c r="E76" s="27">
        <f t="shared" ref="E76:L76" si="16">SUM(E67,E75)</f>
        <v>680</v>
      </c>
      <c r="F76" s="27">
        <f t="shared" si="16"/>
        <v>0</v>
      </c>
      <c r="G76" s="27">
        <f t="shared" si="16"/>
        <v>0</v>
      </c>
      <c r="H76" s="27">
        <f t="shared" si="16"/>
        <v>0</v>
      </c>
      <c r="I76" s="27">
        <f t="shared" si="16"/>
        <v>140</v>
      </c>
      <c r="J76" s="27">
        <f t="shared" si="16"/>
        <v>20</v>
      </c>
      <c r="K76" s="27">
        <f t="shared" si="16"/>
        <v>80</v>
      </c>
      <c r="L76" s="28">
        <f t="shared" si="16"/>
        <v>920</v>
      </c>
    </row>
    <row r="77" spans="1:12">
      <c r="A77" s="62" t="s">
        <v>78</v>
      </c>
      <c r="B77" s="66">
        <v>44201</v>
      </c>
      <c r="C77" s="8">
        <v>13934</v>
      </c>
      <c r="D77" s="19" t="s">
        <v>79</v>
      </c>
      <c r="E77" s="8"/>
      <c r="F77" s="8"/>
      <c r="G77" s="8">
        <v>240</v>
      </c>
      <c r="H77" s="8"/>
      <c r="I77" s="8"/>
      <c r="J77" s="8"/>
      <c r="K77" s="8"/>
      <c r="L77" s="16">
        <f>SUM(E77:K77)</f>
        <v>240</v>
      </c>
    </row>
    <row r="78" spans="1:12">
      <c r="A78" s="63"/>
      <c r="B78" s="66"/>
      <c r="C78" s="8">
        <v>13936</v>
      </c>
      <c r="D78" s="19" t="s">
        <v>80</v>
      </c>
      <c r="E78" s="8"/>
      <c r="F78" s="8"/>
      <c r="G78" s="8">
        <v>240</v>
      </c>
      <c r="H78" s="8"/>
      <c r="I78" s="8"/>
      <c r="J78" s="8"/>
      <c r="K78" s="8"/>
      <c r="L78" s="16">
        <f>SUM(E78:K78)</f>
        <v>240</v>
      </c>
    </row>
    <row r="79" spans="1:12">
      <c r="A79" s="63"/>
      <c r="B79" s="67"/>
      <c r="C79" s="8">
        <v>13935</v>
      </c>
      <c r="D79" s="19" t="s">
        <v>81</v>
      </c>
      <c r="E79" s="8"/>
      <c r="F79" s="8"/>
      <c r="G79" s="8"/>
      <c r="H79" s="8">
        <v>40</v>
      </c>
      <c r="I79" s="8"/>
      <c r="J79" s="8"/>
      <c r="K79" s="8"/>
      <c r="L79" s="16">
        <f>SUM(E79:K79)</f>
        <v>40</v>
      </c>
    </row>
    <row r="80" spans="1:12">
      <c r="A80" s="63"/>
      <c r="B80" s="68" t="s">
        <v>36</v>
      </c>
      <c r="C80" s="48"/>
      <c r="D80" s="49"/>
      <c r="E80" s="27">
        <f t="shared" ref="E80:L80" si="17">SUM(E77:E79)</f>
        <v>0</v>
      </c>
      <c r="F80" s="27">
        <f t="shared" si="17"/>
        <v>0</v>
      </c>
      <c r="G80" s="27">
        <f t="shared" si="17"/>
        <v>480</v>
      </c>
      <c r="H80" s="27">
        <f t="shared" si="17"/>
        <v>40</v>
      </c>
      <c r="I80" s="27">
        <f t="shared" si="17"/>
        <v>0</v>
      </c>
      <c r="J80" s="27">
        <f t="shared" si="17"/>
        <v>0</v>
      </c>
      <c r="K80" s="27">
        <f t="shared" si="17"/>
        <v>0</v>
      </c>
      <c r="L80" s="28">
        <f t="shared" si="17"/>
        <v>520</v>
      </c>
    </row>
    <row r="81" spans="1:12">
      <c r="A81" s="64"/>
      <c r="B81" s="69" t="s">
        <v>82</v>
      </c>
      <c r="C81" s="8">
        <v>14084</v>
      </c>
      <c r="D81" s="19" t="s">
        <v>83</v>
      </c>
      <c r="E81" s="8"/>
      <c r="F81" s="8"/>
      <c r="G81" s="8">
        <v>240</v>
      </c>
      <c r="H81" s="8"/>
      <c r="I81" s="8"/>
      <c r="J81" s="8"/>
      <c r="K81" s="8"/>
      <c r="L81" s="16">
        <f>SUM(E81:K81)</f>
        <v>240</v>
      </c>
    </row>
    <row r="82" spans="1:12">
      <c r="A82" s="64"/>
      <c r="B82" s="69"/>
      <c r="C82" s="8">
        <v>14085</v>
      </c>
      <c r="D82" s="19" t="s">
        <v>84</v>
      </c>
      <c r="E82" s="8"/>
      <c r="F82" s="8"/>
      <c r="G82" s="8">
        <v>240</v>
      </c>
      <c r="H82" s="8"/>
      <c r="I82" s="8"/>
      <c r="J82" s="8"/>
      <c r="K82" s="8"/>
      <c r="L82" s="16">
        <f>SUM(E82:K82)</f>
        <v>240</v>
      </c>
    </row>
    <row r="83" spans="1:12">
      <c r="A83" s="64"/>
      <c r="B83" s="69"/>
      <c r="C83" s="8" t="s">
        <v>34</v>
      </c>
      <c r="D83" s="19" t="s">
        <v>35</v>
      </c>
      <c r="E83" s="8"/>
      <c r="F83" s="8"/>
      <c r="G83" s="8"/>
      <c r="H83" s="8"/>
      <c r="I83" s="8"/>
      <c r="J83" s="8"/>
      <c r="K83" s="8">
        <v>40</v>
      </c>
      <c r="L83" s="16">
        <f>SUM(E83:K83)</f>
        <v>40</v>
      </c>
    </row>
    <row r="84" spans="1:12">
      <c r="A84" s="64"/>
      <c r="B84" s="69"/>
      <c r="C84" s="8" t="s">
        <v>34</v>
      </c>
      <c r="D84" s="19" t="s">
        <v>53</v>
      </c>
      <c r="E84" s="12"/>
      <c r="F84" s="8"/>
      <c r="G84" s="8"/>
      <c r="H84" s="8"/>
      <c r="I84" s="8"/>
      <c r="J84" s="8">
        <v>20</v>
      </c>
      <c r="K84" s="8"/>
      <c r="L84" s="16">
        <f>SUM(E84:K84)</f>
        <v>20</v>
      </c>
    </row>
    <row r="85" spans="1:12">
      <c r="A85" s="63"/>
      <c r="B85" s="70" t="s">
        <v>36</v>
      </c>
      <c r="C85" s="48"/>
      <c r="D85" s="49"/>
      <c r="E85" s="27">
        <f t="shared" ref="E85:L85" si="18">SUM(E81:E84)</f>
        <v>0</v>
      </c>
      <c r="F85" s="27">
        <f t="shared" si="18"/>
        <v>0</v>
      </c>
      <c r="G85" s="27">
        <f t="shared" si="18"/>
        <v>480</v>
      </c>
      <c r="H85" s="27">
        <f t="shared" si="18"/>
        <v>0</v>
      </c>
      <c r="I85" s="27">
        <f t="shared" si="18"/>
        <v>0</v>
      </c>
      <c r="J85" s="27">
        <f t="shared" si="18"/>
        <v>20</v>
      </c>
      <c r="K85" s="27">
        <f t="shared" si="18"/>
        <v>40</v>
      </c>
      <c r="L85" s="28">
        <f t="shared" si="18"/>
        <v>540</v>
      </c>
    </row>
    <row r="86" spans="1:12">
      <c r="A86" s="65"/>
      <c r="B86" s="71" t="s">
        <v>42</v>
      </c>
      <c r="C86" s="72"/>
      <c r="D86" s="73"/>
      <c r="E86" s="39">
        <f t="shared" ref="E86:L86" si="19">SUM(E85,E80)</f>
        <v>0</v>
      </c>
      <c r="F86" s="39">
        <f t="shared" si="19"/>
        <v>0</v>
      </c>
      <c r="G86" s="39">
        <f t="shared" si="19"/>
        <v>960</v>
      </c>
      <c r="H86" s="39">
        <f t="shared" si="19"/>
        <v>40</v>
      </c>
      <c r="I86" s="39">
        <f t="shared" si="19"/>
        <v>0</v>
      </c>
      <c r="J86" s="39">
        <f t="shared" si="19"/>
        <v>20</v>
      </c>
      <c r="K86" s="39">
        <f t="shared" si="19"/>
        <v>40</v>
      </c>
      <c r="L86" s="40">
        <f t="shared" si="19"/>
        <v>1060</v>
      </c>
    </row>
    <row r="87" spans="1:12">
      <c r="A87" s="41"/>
      <c r="B87" s="58" t="s">
        <v>85</v>
      </c>
      <c r="C87" s="59"/>
      <c r="D87" s="60"/>
      <c r="E87" s="42">
        <f t="shared" ref="E87:L87" si="20">E85+E80+E75+E67+E60+E52+E43+E36+E28+E22</f>
        <v>2440</v>
      </c>
      <c r="F87" s="42">
        <f t="shared" si="20"/>
        <v>280</v>
      </c>
      <c r="G87" s="42">
        <f t="shared" si="20"/>
        <v>960</v>
      </c>
      <c r="H87" s="42">
        <f t="shared" si="20"/>
        <v>40</v>
      </c>
      <c r="I87" s="42">
        <f t="shared" si="20"/>
        <v>520</v>
      </c>
      <c r="J87" s="42">
        <f t="shared" si="20"/>
        <v>80</v>
      </c>
      <c r="K87" s="42">
        <f t="shared" si="20"/>
        <v>480</v>
      </c>
      <c r="L87" s="42">
        <f t="shared" si="20"/>
        <v>4800</v>
      </c>
    </row>
    <row r="88" spans="1:12">
      <c r="A88" s="41"/>
      <c r="B88" s="61"/>
      <c r="C88" s="61"/>
      <c r="D88" s="61"/>
      <c r="E88" s="61"/>
      <c r="F88" s="61"/>
      <c r="G88" s="61"/>
      <c r="H88" s="61"/>
      <c r="I88" s="61"/>
      <c r="J88" s="61"/>
      <c r="K88" s="61"/>
      <c r="L88" s="61"/>
    </row>
    <row r="89" spans="1:12" ht="20.25">
      <c r="A89" s="41"/>
      <c r="B89" s="53" t="s">
        <v>86</v>
      </c>
      <c r="C89" s="54"/>
      <c r="D89" s="54"/>
      <c r="E89" s="54"/>
      <c r="F89" s="54"/>
      <c r="G89" s="54"/>
      <c r="H89" s="55"/>
      <c r="I89" s="56" t="s">
        <v>87</v>
      </c>
      <c r="J89" s="49"/>
      <c r="K89" s="56" t="s">
        <v>88</v>
      </c>
      <c r="L89" s="49"/>
    </row>
    <row r="90" spans="1:12">
      <c r="A90" s="41"/>
      <c r="B90" s="47" t="s">
        <v>89</v>
      </c>
      <c r="C90" s="48"/>
      <c r="D90" s="48"/>
      <c r="E90" s="48"/>
      <c r="F90" s="48"/>
      <c r="G90" s="48"/>
      <c r="H90" s="49"/>
      <c r="I90" s="57">
        <v>2267</v>
      </c>
      <c r="J90" s="49"/>
      <c r="K90" s="57">
        <v>2720</v>
      </c>
      <c r="L90" s="49"/>
    </row>
    <row r="91" spans="1:12">
      <c r="A91" s="41"/>
      <c r="B91" s="47" t="s">
        <v>90</v>
      </c>
      <c r="C91" s="48"/>
      <c r="D91" s="48"/>
      <c r="E91" s="48"/>
      <c r="F91" s="48"/>
      <c r="G91" s="48"/>
      <c r="H91" s="49"/>
      <c r="I91" s="50">
        <v>33</v>
      </c>
      <c r="J91" s="49"/>
      <c r="K91" s="50">
        <v>40</v>
      </c>
      <c r="L91" s="49"/>
    </row>
    <row r="92" spans="1:12">
      <c r="A92" s="41"/>
      <c r="B92" s="47" t="s">
        <v>91</v>
      </c>
      <c r="C92" s="48"/>
      <c r="D92" s="48"/>
      <c r="E92" s="48"/>
      <c r="F92" s="48"/>
      <c r="G92" s="48"/>
      <c r="H92" s="49"/>
      <c r="I92" s="50">
        <v>800</v>
      </c>
      <c r="J92" s="49"/>
      <c r="K92" s="50">
        <v>960</v>
      </c>
      <c r="L92" s="49"/>
    </row>
    <row r="93" spans="1:12">
      <c r="A93" s="41"/>
      <c r="B93" s="47" t="s">
        <v>92</v>
      </c>
      <c r="C93" s="48"/>
      <c r="D93" s="48"/>
      <c r="E93" s="48"/>
      <c r="F93" s="48"/>
      <c r="G93" s="48"/>
      <c r="H93" s="49"/>
      <c r="I93" s="50">
        <v>67</v>
      </c>
      <c r="J93" s="49"/>
      <c r="K93" s="50">
        <v>80</v>
      </c>
      <c r="L93" s="49"/>
    </row>
    <row r="94" spans="1:12">
      <c r="A94" s="41"/>
      <c r="B94" s="47" t="s">
        <v>93</v>
      </c>
      <c r="C94" s="48"/>
      <c r="D94" s="48"/>
      <c r="E94" s="48"/>
      <c r="F94" s="48"/>
      <c r="G94" s="48"/>
      <c r="H94" s="49"/>
      <c r="I94" s="50">
        <v>400</v>
      </c>
      <c r="J94" s="49"/>
      <c r="K94" s="50">
        <v>480</v>
      </c>
      <c r="L94" s="49"/>
    </row>
    <row r="95" spans="1:12">
      <c r="A95" s="41"/>
      <c r="B95" s="47" t="s">
        <v>25</v>
      </c>
      <c r="C95" s="48"/>
      <c r="D95" s="48"/>
      <c r="E95" s="48"/>
      <c r="F95" s="48"/>
      <c r="G95" s="48"/>
      <c r="H95" s="49"/>
      <c r="I95" s="50">
        <v>433</v>
      </c>
      <c r="J95" s="49"/>
      <c r="K95" s="50">
        <v>520</v>
      </c>
      <c r="L95" s="49"/>
    </row>
    <row r="96" spans="1:12" ht="15.75">
      <c r="A96" s="41"/>
      <c r="B96" s="51" t="s">
        <v>85</v>
      </c>
      <c r="C96" s="48"/>
      <c r="D96" s="48"/>
      <c r="E96" s="48"/>
      <c r="F96" s="48"/>
      <c r="G96" s="48"/>
      <c r="H96" s="49"/>
      <c r="I96" s="52">
        <f>SUM(I90:I95)</f>
        <v>4000</v>
      </c>
      <c r="J96" s="49"/>
      <c r="K96" s="52">
        <f>SUM(K90:K95)</f>
        <v>4800</v>
      </c>
      <c r="L96" s="49"/>
    </row>
    <row r="97" spans="1:12">
      <c r="A97" s="41"/>
      <c r="B97" s="41"/>
      <c r="C97" s="41"/>
      <c r="D97" s="41"/>
      <c r="E97" s="41"/>
      <c r="F97" s="41"/>
      <c r="G97" s="41"/>
      <c r="H97" s="41"/>
      <c r="I97" s="41"/>
      <c r="J97" s="41"/>
      <c r="K97" s="41"/>
      <c r="L97" s="41"/>
    </row>
    <row r="98" spans="1:12" ht="20.25">
      <c r="A98" s="41"/>
      <c r="B98" s="44" t="s">
        <v>94</v>
      </c>
      <c r="C98" s="44"/>
      <c r="D98" s="44"/>
      <c r="E98" s="44"/>
      <c r="F98" s="44"/>
      <c r="G98" s="44"/>
      <c r="H98" s="44"/>
      <c r="I98" s="44"/>
      <c r="J98" s="44"/>
      <c r="K98" s="44"/>
      <c r="L98" s="44"/>
    </row>
    <row r="99" spans="1:12">
      <c r="A99" s="41"/>
      <c r="B99" s="45" t="s">
        <v>95</v>
      </c>
      <c r="C99" s="45"/>
      <c r="D99" s="45"/>
      <c r="E99" s="45"/>
      <c r="F99" s="45"/>
      <c r="G99" s="45"/>
      <c r="H99" s="45"/>
      <c r="I99" s="45"/>
      <c r="J99" s="45"/>
      <c r="K99" s="45"/>
      <c r="L99" s="45"/>
    </row>
    <row r="100" spans="1:12">
      <c r="A100" s="41"/>
      <c r="B100" s="46" t="s">
        <v>96</v>
      </c>
      <c r="C100" s="46"/>
      <c r="D100" s="46"/>
      <c r="E100" s="46"/>
      <c r="F100" s="46"/>
      <c r="G100" s="46"/>
      <c r="H100" s="46"/>
      <c r="I100" s="46"/>
      <c r="J100" s="46"/>
      <c r="K100" s="46"/>
      <c r="L100" s="46"/>
    </row>
    <row r="101" spans="1:12">
      <c r="A101" s="41"/>
      <c r="B101" s="46"/>
      <c r="C101" s="46"/>
      <c r="D101" s="46"/>
      <c r="E101" s="46"/>
      <c r="F101" s="46"/>
      <c r="G101" s="46"/>
      <c r="H101" s="46"/>
      <c r="I101" s="46"/>
      <c r="J101" s="46"/>
      <c r="K101" s="46"/>
      <c r="L101" s="46"/>
    </row>
    <row r="102" spans="1:12">
      <c r="A102" s="41"/>
      <c r="B102" s="46" t="s">
        <v>97</v>
      </c>
      <c r="C102" s="46"/>
      <c r="D102" s="46"/>
      <c r="E102" s="46"/>
      <c r="F102" s="46"/>
      <c r="G102" s="46"/>
      <c r="H102" s="46"/>
      <c r="I102" s="46"/>
      <c r="J102" s="46"/>
      <c r="K102" s="46"/>
      <c r="L102" s="46"/>
    </row>
    <row r="103" spans="1:12">
      <c r="A103" s="41"/>
      <c r="B103" s="46"/>
      <c r="C103" s="46"/>
      <c r="D103" s="46"/>
      <c r="E103" s="46"/>
      <c r="F103" s="46"/>
      <c r="G103" s="46"/>
      <c r="H103" s="46"/>
      <c r="I103" s="46"/>
      <c r="J103" s="46"/>
      <c r="K103" s="46"/>
      <c r="L103" s="46"/>
    </row>
    <row r="104" spans="1:12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</row>
  </sheetData>
  <mergeCells count="79">
    <mergeCell ref="A8:B8"/>
    <mergeCell ref="C8:L8"/>
    <mergeCell ref="A1:L4"/>
    <mergeCell ref="A6:B6"/>
    <mergeCell ref="C6:L6"/>
    <mergeCell ref="A7:B7"/>
    <mergeCell ref="C7:L7"/>
    <mergeCell ref="A9:B9"/>
    <mergeCell ref="C9:L9"/>
    <mergeCell ref="A10:B10"/>
    <mergeCell ref="C10:L10"/>
    <mergeCell ref="A11:B11"/>
    <mergeCell ref="C11:D11"/>
    <mergeCell ref="E11:L11"/>
    <mergeCell ref="C12:D12"/>
    <mergeCell ref="E12:L12"/>
    <mergeCell ref="C13:L13"/>
    <mergeCell ref="A14:L14"/>
    <mergeCell ref="A15:L15"/>
    <mergeCell ref="B29:D29"/>
    <mergeCell ref="A30:A44"/>
    <mergeCell ref="B30:B35"/>
    <mergeCell ref="B36:D36"/>
    <mergeCell ref="B37:B42"/>
    <mergeCell ref="B43:D43"/>
    <mergeCell ref="B44:D44"/>
    <mergeCell ref="A17:A29"/>
    <mergeCell ref="B17:B21"/>
    <mergeCell ref="B22:D22"/>
    <mergeCell ref="B23:B27"/>
    <mergeCell ref="B28:D28"/>
    <mergeCell ref="A45:A61"/>
    <mergeCell ref="B45:B51"/>
    <mergeCell ref="B52:D52"/>
    <mergeCell ref="B53:B59"/>
    <mergeCell ref="B60:D60"/>
    <mergeCell ref="B61:D61"/>
    <mergeCell ref="A62:A76"/>
    <mergeCell ref="B62:B66"/>
    <mergeCell ref="B67:D67"/>
    <mergeCell ref="B68:B74"/>
    <mergeCell ref="B75:D75"/>
    <mergeCell ref="B76:D76"/>
    <mergeCell ref="B87:D87"/>
    <mergeCell ref="B88:L88"/>
    <mergeCell ref="A77:A86"/>
    <mergeCell ref="B77:B79"/>
    <mergeCell ref="B80:D80"/>
    <mergeCell ref="B81:B84"/>
    <mergeCell ref="B85:D85"/>
    <mergeCell ref="B86:D86"/>
    <mergeCell ref="B89:H89"/>
    <mergeCell ref="I89:J89"/>
    <mergeCell ref="K89:L89"/>
    <mergeCell ref="B90:H90"/>
    <mergeCell ref="I90:J90"/>
    <mergeCell ref="K90:L90"/>
    <mergeCell ref="B91:H91"/>
    <mergeCell ref="I91:J91"/>
    <mergeCell ref="K91:L91"/>
    <mergeCell ref="B92:H92"/>
    <mergeCell ref="I92:J92"/>
    <mergeCell ref="K92:L92"/>
    <mergeCell ref="B93:H93"/>
    <mergeCell ref="I93:J93"/>
    <mergeCell ref="K93:L93"/>
    <mergeCell ref="B94:H94"/>
    <mergeCell ref="I94:J94"/>
    <mergeCell ref="K94:L94"/>
    <mergeCell ref="B98:L98"/>
    <mergeCell ref="B99:L99"/>
    <mergeCell ref="B100:L101"/>
    <mergeCell ref="B102:L103"/>
    <mergeCell ref="B95:H95"/>
    <mergeCell ref="I95:J95"/>
    <mergeCell ref="K95:L95"/>
    <mergeCell ref="B96:H96"/>
    <mergeCell ref="I96:J96"/>
    <mergeCell ref="K96:L96"/>
  </mergeCells>
  <pageMargins left="0.7" right="0.7" top="0.75" bottom="0.75" header="0.3" footer="0.3"/>
  <pageSetup paperSize="9"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2021-11-29T18:07:49Z</dcterms:modified>
</cp:coreProperties>
</file>